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7A3BF72A-3AEB-C245-AE80-807F1481CA3C}" xr6:coauthVersionLast="47" xr6:coauthVersionMax="47" xr10:uidLastSave="{00000000-0000-0000-0000-000000000000}"/>
  <bookViews>
    <workbookView xWindow="2040" yWindow="460" windowWidth="2008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3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<sst xmlns="http://schemas.openxmlformats.org/spreadsheetml/2006/main" count="197" uniqueCount="88">
  <si>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</si>
  <si>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</si>
  <si>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</si>
  <si>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</si>
  <si>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</si>
  <si>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</si>
  <si>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</si>
  <si>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</si>
  <si>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</si>
  <si>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</si>
  <si>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</si>
  <si>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</si>
  <si>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</si>
  <si>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</si>
  <si>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</si>
  <si>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</si>
  <si>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</si>
  <si>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</si>
  <si>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</si>
  <si>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</si>
  <si>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</si>
  <si>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</si>
  <si>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</si>
  <si>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</si>
  <si>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</si>
  <si>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</si>
  <si>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</si>
  <si>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10 წლიანი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</si>
  <si>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</si>
  <si>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</si>
  <si>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</si>
  <si>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</si>
  <si>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</si>
  <si>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</si>
  <si>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</si>
  <si>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</si>
  <si>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</si>
  <si>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</si>
  <si>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</si>
  <si>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</si>
  <si>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</si>
  <si>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</si>
  <si>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</si>
  <si>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</si>
  <si>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</si>
  <si>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</si>
  <si>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</si>
  <si>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</si>
  <si>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</si>
  <si>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</si>
  <si>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</si>
  <si>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</si>
  <si>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</si>
  <si>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</si>
  <si>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</si>
  <si>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</si>
  <si>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</si>
  <si>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</si>
  <si>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</si>
  <si>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</si>
  <si>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</si>
  <si>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</si>
  <si>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</si>
  <si>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</si>
  <si>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</si>
  <si>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GETD22414138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</si>
  <si>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</si>
  <si>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</si>
  <si>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</si>
  <si>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</si>
  <si>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</si>
  <si>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</si>
  <si>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</si>
  <si>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</si>
  <si>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</si>
  <si>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</si>
  <si>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</si>
  <si>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</si>
  <si>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</si>
  <si>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</si>
  <si>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</si>
  <si>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</si>
  <si>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</si>
  <si>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</si>
  <si>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</si>
  <si>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</si>
  <si>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</si>
  <si>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სახაზინო ფასიანი ქაღალდების პორტფელი 01/04/2022-ის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</si>
</sst>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14" workbookViewId="0">
      <selection activeCell="G29" sqref="G29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87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52</v>
      </c>
      <c r="B3" s="7" t="s">
        <v>46</v>
      </c>
      <c r="C3" s="7" t="s">
        <v>68</v>
      </c>
      <c r="D3" s="7" t="s">
        <v>0</v>
      </c>
      <c r="E3" s="7" t="s">
        <v>67</v>
      </c>
      <c r="F3" s="7" t="s">
        <v>61</v>
      </c>
      <c r="G3" s="7" t="s">
        <v>53</v>
      </c>
      <c r="H3" s="7" t="s">
        <v>54</v>
      </c>
      <c r="I3" s="7" t="s">
        <v>8</v>
      </c>
      <c r="J3" s="8" t="s">
        <v>47</v>
      </c>
    </row>
    <row r="4" spans="1:16" s="1" customFormat="1" ht="15" x14ac:dyDescent="0.15">
      <c r="A4" s="22" t="s">
        <v>72</v>
      </c>
      <c r="B4" s="27">
        <v>44474</v>
      </c>
      <c r="C4" s="23" t="s">
        <v>9</v>
      </c>
      <c r="D4" s="32">
        <v>44658</v>
      </c>
      <c r="E4" s="29">
        <v>0.02</v>
      </c>
      <c r="F4" s="31" t="s">
        <v>49</v>
      </c>
      <c r="G4" s="25">
        <v>20000000</v>
      </c>
      <c r="H4" s="25">
        <v>20000000</v>
      </c>
      <c r="I4" s="25" t="s">
        <v>55</v>
      </c>
      <c r="J4" s="25" t="s">
        <v>56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74</v>
      </c>
      <c r="B5" s="27">
        <v>44502</v>
      </c>
      <c r="C5" s="23" t="s">
        <v>9</v>
      </c>
      <c r="D5" s="32">
        <v>44686</v>
      </c>
      <c r="E5" s="29">
        <v>0.09</v>
      </c>
      <c r="F5" s="31" t="s">
        <v>49</v>
      </c>
      <c r="G5" s="35">
        <v>20000000</v>
      </c>
      <c r="H5" s="25">
        <v>20000000</v>
      </c>
      <c r="I5" s="25" t="s">
        <v>55</v>
      </c>
      <c r="J5" s="25" t="s">
        <v>56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77</v>
      </c>
      <c r="B6" s="27">
        <v>44537</v>
      </c>
      <c r="C6" s="23" t="s">
        <v>9</v>
      </c>
      <c r="D6" s="32">
        <v>44721</v>
      </c>
      <c r="E6" s="29">
        <v>0.19</v>
      </c>
      <c r="F6" s="31" t="s">
        <v>49</v>
      </c>
      <c r="G6" s="35">
        <v>20000000</v>
      </c>
      <c r="H6" s="25">
        <v>20000000</v>
      </c>
      <c r="I6" s="25" t="s">
        <v>55</v>
      </c>
      <c r="J6" s="25" t="s">
        <v>56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79</v>
      </c>
      <c r="B7" s="27">
        <v>44565</v>
      </c>
      <c r="C7" s="23" t="s">
        <v>9</v>
      </c>
      <c r="D7" s="32">
        <v>44749</v>
      </c>
      <c r="E7" s="29">
        <v>0.27</v>
      </c>
      <c r="F7" s="31" t="s">
        <v>49</v>
      </c>
      <c r="G7" s="35">
        <v>20000000</v>
      </c>
      <c r="H7" s="25">
        <v>20000000</v>
      </c>
      <c r="I7" s="25" t="s">
        <v>55</v>
      </c>
      <c r="J7" s="25" t="s">
        <v>56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83</v>
      </c>
      <c r="B8" s="27">
        <v>44593</v>
      </c>
      <c r="C8" s="23" t="s">
        <v>9</v>
      </c>
      <c r="D8" s="32">
        <v>44777</v>
      </c>
      <c r="E8" s="29">
        <v>0.34</v>
      </c>
      <c r="F8" s="31" t="s">
        <v>49</v>
      </c>
      <c r="G8" s="35">
        <v>20000000</v>
      </c>
      <c r="H8" s="25">
        <v>20000000</v>
      </c>
      <c r="I8" s="25" t="s">
        <v>55</v>
      </c>
      <c r="J8" s="25" t="s">
        <v>56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85</v>
      </c>
      <c r="B9" s="27">
        <v>44621</v>
      </c>
      <c r="C9" s="23" t="s">
        <v>9</v>
      </c>
      <c r="D9" s="32">
        <v>44805</v>
      </c>
      <c r="E9" s="29">
        <v>0.42</v>
      </c>
      <c r="F9" s="31" t="s">
        <v>49</v>
      </c>
      <c r="G9" s="35">
        <v>20000000</v>
      </c>
      <c r="H9" s="25">
        <v>20000000</v>
      </c>
      <c r="I9" s="25" t="s">
        <v>55</v>
      </c>
      <c r="J9" s="25" t="s">
        <v>56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65</v>
      </c>
      <c r="B10" s="19">
        <v>44299</v>
      </c>
      <c r="C10" s="17" t="s">
        <v>11</v>
      </c>
      <c r="D10" s="27">
        <v>44665</v>
      </c>
      <c r="E10" s="29">
        <v>0.04</v>
      </c>
      <c r="F10" s="12" t="s">
        <v>49</v>
      </c>
      <c r="G10" s="11">
        <v>15000000</v>
      </c>
      <c r="H10" s="11">
        <v>15000000</v>
      </c>
      <c r="I10" s="11" t="s">
        <v>55</v>
      </c>
      <c r="J10" s="11" t="s">
        <v>56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66</v>
      </c>
      <c r="B11" s="19">
        <v>44355</v>
      </c>
      <c r="C11" s="17" t="s">
        <v>11</v>
      </c>
      <c r="D11" s="27">
        <v>44721</v>
      </c>
      <c r="E11" s="29">
        <v>0.19</v>
      </c>
      <c r="F11" s="12" t="s">
        <v>49</v>
      </c>
      <c r="G11" s="11">
        <v>15000000</v>
      </c>
      <c r="H11" s="11">
        <v>15000000</v>
      </c>
      <c r="I11" s="11" t="s">
        <v>55</v>
      </c>
      <c r="J11" s="11" t="s">
        <v>56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69</v>
      </c>
      <c r="B12" s="19">
        <v>44390</v>
      </c>
      <c r="C12" s="17" t="s">
        <v>11</v>
      </c>
      <c r="D12" s="27">
        <v>44756</v>
      </c>
      <c r="E12" s="29">
        <v>0.28000000000000003</v>
      </c>
      <c r="F12" s="12" t="s">
        <v>49</v>
      </c>
      <c r="G12" s="11">
        <v>15000000</v>
      </c>
      <c r="H12" s="11">
        <v>15000000</v>
      </c>
      <c r="I12" s="11" t="s">
        <v>55</v>
      </c>
      <c r="J12" s="11" t="s">
        <v>56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70</v>
      </c>
      <c r="B13" s="19">
        <v>44418</v>
      </c>
      <c r="C13" s="17" t="s">
        <v>11</v>
      </c>
      <c r="D13" s="27">
        <v>44784</v>
      </c>
      <c r="E13" s="29">
        <v>0.36</v>
      </c>
      <c r="F13" s="12" t="s">
        <v>49</v>
      </c>
      <c r="G13" s="11">
        <v>15000000</v>
      </c>
      <c r="H13" s="11">
        <v>15000000</v>
      </c>
      <c r="I13" s="11" t="s">
        <v>55</v>
      </c>
      <c r="J13" s="11" t="s">
        <v>56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71</v>
      </c>
      <c r="B14" s="19">
        <v>44453</v>
      </c>
      <c r="C14" s="17" t="s">
        <v>11</v>
      </c>
      <c r="D14" s="27">
        <v>44819</v>
      </c>
      <c r="E14" s="29">
        <v>0.46</v>
      </c>
      <c r="F14" s="12" t="s">
        <v>49</v>
      </c>
      <c r="G14" s="11">
        <v>15000000</v>
      </c>
      <c r="H14" s="11">
        <v>15000000</v>
      </c>
      <c r="I14" s="11" t="s">
        <v>55</v>
      </c>
      <c r="J14" s="11" t="s">
        <v>56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73</v>
      </c>
      <c r="B15" s="19">
        <v>44481</v>
      </c>
      <c r="C15" s="17" t="s">
        <v>11</v>
      </c>
      <c r="D15" s="27">
        <v>44847</v>
      </c>
      <c r="E15" s="29">
        <v>0.53</v>
      </c>
      <c r="F15" s="12" t="s">
        <v>49</v>
      </c>
      <c r="G15" s="11">
        <v>30000000</v>
      </c>
      <c r="H15" s="11">
        <v>30000000</v>
      </c>
      <c r="I15" s="11" t="s">
        <v>55</v>
      </c>
      <c r="J15" s="11" t="s">
        <v>56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75</v>
      </c>
      <c r="B16" s="27" t="s">
        <v>76</v>
      </c>
      <c r="C16" s="17" t="s">
        <v>11</v>
      </c>
      <c r="D16" s="32">
        <v>44875</v>
      </c>
      <c r="E16" s="29">
        <v>0.61</v>
      </c>
      <c r="F16" s="12" t="s">
        <v>49</v>
      </c>
      <c r="G16" s="11">
        <v>30000000</v>
      </c>
      <c r="H16" s="11">
        <v>30000000</v>
      </c>
      <c r="I16" s="11" t="s">
        <v>55</v>
      </c>
      <c r="J16" s="11" t="s">
        <v>56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78</v>
      </c>
      <c r="B17" s="27">
        <v>44544</v>
      </c>
      <c r="C17" s="17" t="s">
        <v>11</v>
      </c>
      <c r="D17" s="32">
        <v>44910</v>
      </c>
      <c r="E17" s="29">
        <v>0.71</v>
      </c>
      <c r="F17" s="12" t="s">
        <v>49</v>
      </c>
      <c r="G17" s="11">
        <v>30000000</v>
      </c>
      <c r="H17" s="11">
        <v>30000000</v>
      </c>
      <c r="I17" s="11" t="s">
        <v>55</v>
      </c>
      <c r="J17" s="11" t="s">
        <v>56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81</v>
      </c>
      <c r="B18" s="27">
        <v>44572</v>
      </c>
      <c r="C18" s="17" t="s">
        <v>11</v>
      </c>
      <c r="D18" s="32">
        <v>44938</v>
      </c>
      <c r="E18" s="29">
        <v>0.78</v>
      </c>
      <c r="F18" s="12" t="s">
        <v>49</v>
      </c>
      <c r="G18" s="11">
        <v>20000000</v>
      </c>
      <c r="H18" s="11">
        <v>20000000</v>
      </c>
      <c r="I18" s="11" t="s">
        <v>55</v>
      </c>
      <c r="J18" s="11" t="s">
        <v>56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84</v>
      </c>
      <c r="B19" s="27">
        <v>44600</v>
      </c>
      <c r="C19" s="17" t="s">
        <v>11</v>
      </c>
      <c r="D19" s="32">
        <v>44966</v>
      </c>
      <c r="E19" s="29">
        <v>0.86</v>
      </c>
      <c r="F19" s="12" t="s">
        <v>49</v>
      </c>
      <c r="G19" s="11">
        <v>20000000</v>
      </c>
      <c r="H19" s="11">
        <v>20000000</v>
      </c>
      <c r="I19" s="11" t="s">
        <v>55</v>
      </c>
      <c r="J19" s="11" t="s">
        <v>56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86</v>
      </c>
      <c r="B20" s="27">
        <v>44627</v>
      </c>
      <c r="C20" s="17" t="s">
        <v>11</v>
      </c>
      <c r="D20" s="32">
        <v>44994</v>
      </c>
      <c r="E20" s="29">
        <v>0.94</v>
      </c>
      <c r="F20" s="12" t="s">
        <v>49</v>
      </c>
      <c r="G20" s="11">
        <v>15000000</v>
      </c>
      <c r="H20" s="11">
        <v>15000000</v>
      </c>
      <c r="I20" s="11" t="s">
        <v>55</v>
      </c>
      <c r="J20" s="11" t="s">
        <v>56</v>
      </c>
      <c r="K20" s="33"/>
      <c r="L20" s="36"/>
      <c r="M20" s="33"/>
      <c r="N20" s="36"/>
      <c r="O20" s="34"/>
      <c r="P20" s="34"/>
    </row>
    <row r="21" spans="1:16" s="26" customFormat="1" ht="15" x14ac:dyDescent="0.15">
      <c r="A21" s="22" t="s">
        <v>64</v>
      </c>
      <c r="B21" s="19">
        <v>44229</v>
      </c>
      <c r="C21" s="23" t="s">
        <v>16</v>
      </c>
      <c r="D21" s="27">
        <v>44961</v>
      </c>
      <c r="E21" s="29">
        <v>0.85</v>
      </c>
      <c r="F21" s="24">
        <v>8</v>
      </c>
      <c r="G21" s="11">
        <v>290000000</v>
      </c>
      <c r="H21" s="11">
        <v>290000000</v>
      </c>
      <c r="I21" s="25" t="s">
        <v>57</v>
      </c>
      <c r="J21" s="25" t="s">
        <v>58</v>
      </c>
      <c r="K21" s="33"/>
      <c r="L21" s="36"/>
      <c r="M21" s="33"/>
      <c r="N21" s="34"/>
      <c r="O21" s="34"/>
      <c r="P21" s="34"/>
    </row>
    <row r="22" spans="1:16" s="26" customFormat="1" ht="15" x14ac:dyDescent="0.15">
      <c r="A22" s="22" t="s">
        <v>80</v>
      </c>
      <c r="B22" s="19">
        <v>44565</v>
      </c>
      <c r="C22" s="23" t="s">
        <v>16</v>
      </c>
      <c r="D22" s="27">
        <v>45297</v>
      </c>
      <c r="E22" s="29">
        <v>1.77</v>
      </c>
      <c r="F22" s="24">
        <v>9.875</v>
      </c>
      <c r="G22" s="11">
        <v>210000000</v>
      </c>
      <c r="H22" s="11">
        <v>600000000</v>
      </c>
      <c r="I22" s="25" t="s">
        <v>59</v>
      </c>
      <c r="J22" s="25" t="s">
        <v>58</v>
      </c>
      <c r="K22" s="33"/>
      <c r="L22" s="36"/>
      <c r="M22" s="33"/>
      <c r="N22" s="34"/>
      <c r="O22" s="34"/>
      <c r="P22" s="34"/>
    </row>
    <row r="23" spans="1:16" ht="15" x14ac:dyDescent="0.15">
      <c r="A23" s="9" t="s">
        <v>1</v>
      </c>
      <c r="B23" s="19" t="s">
        <v>12</v>
      </c>
      <c r="C23" s="17" t="s">
        <v>13</v>
      </c>
      <c r="D23" s="27" t="s">
        <v>14</v>
      </c>
      <c r="E23" s="29">
        <v>0.02</v>
      </c>
      <c r="F23" s="13">
        <v>9.375</v>
      </c>
      <c r="G23" s="11">
        <v>490000000</v>
      </c>
      <c r="H23" s="11">
        <f>G23</f>
        <v>490000000</v>
      </c>
      <c r="I23" s="11" t="s">
        <v>57</v>
      </c>
      <c r="J23" s="11" t="s">
        <v>58</v>
      </c>
      <c r="K23" s="33"/>
      <c r="L23" s="36"/>
      <c r="M23" s="33"/>
      <c r="N23" s="36"/>
      <c r="O23" s="34"/>
      <c r="P23" s="34"/>
    </row>
    <row r="24" spans="1:16" ht="15" x14ac:dyDescent="0.15">
      <c r="A24" s="9" t="s">
        <v>2</v>
      </c>
      <c r="B24" s="19" t="s">
        <v>10</v>
      </c>
      <c r="C24" s="17" t="s">
        <v>13</v>
      </c>
      <c r="D24" s="27" t="s">
        <v>15</v>
      </c>
      <c r="E24" s="29">
        <v>0.6</v>
      </c>
      <c r="F24" s="13">
        <v>8.25</v>
      </c>
      <c r="G24" s="11">
        <v>350000000</v>
      </c>
      <c r="H24" s="11">
        <v>350000000</v>
      </c>
      <c r="I24" s="11" t="s">
        <v>57</v>
      </c>
      <c r="J24" s="11" t="s">
        <v>58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19</v>
      </c>
      <c r="B25" s="19" t="s">
        <v>20</v>
      </c>
      <c r="C25" s="17" t="s">
        <v>18</v>
      </c>
      <c r="D25" s="27">
        <v>44804</v>
      </c>
      <c r="E25" s="29">
        <v>0.42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57</v>
      </c>
      <c r="J25" s="11" t="s">
        <v>56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3</v>
      </c>
      <c r="B26" s="19" t="s">
        <v>21</v>
      </c>
      <c r="C26" s="17" t="s">
        <v>18</v>
      </c>
      <c r="D26" s="27" t="s">
        <v>22</v>
      </c>
      <c r="E26" s="29">
        <v>0.82</v>
      </c>
      <c r="F26" s="13">
        <v>8.125</v>
      </c>
      <c r="G26" s="11">
        <v>240000000</v>
      </c>
      <c r="H26" s="11">
        <f t="shared" si="0"/>
        <v>240000000</v>
      </c>
      <c r="I26" s="11" t="s">
        <v>57</v>
      </c>
      <c r="J26" s="11" t="s">
        <v>58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4</v>
      </c>
      <c r="B27" s="19" t="s">
        <v>23</v>
      </c>
      <c r="C27" s="17" t="s">
        <v>18</v>
      </c>
      <c r="D27" s="27" t="s">
        <v>24</v>
      </c>
      <c r="E27" s="29">
        <v>1.49</v>
      </c>
      <c r="F27" s="13">
        <v>7.375</v>
      </c>
      <c r="G27" s="11">
        <v>240000000</v>
      </c>
      <c r="H27" s="11">
        <f t="shared" si="0"/>
        <v>240000000</v>
      </c>
      <c r="I27" s="11" t="s">
        <v>57</v>
      </c>
      <c r="J27" s="11" t="s">
        <v>58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5</v>
      </c>
      <c r="B28" s="19" t="s">
        <v>25</v>
      </c>
      <c r="C28" s="17" t="s">
        <v>18</v>
      </c>
      <c r="D28" s="27" t="s">
        <v>26</v>
      </c>
      <c r="E28" s="29">
        <v>2.16</v>
      </c>
      <c r="F28" s="13">
        <v>7</v>
      </c>
      <c r="G28" s="11">
        <v>460000000</v>
      </c>
      <c r="H28" s="11">
        <f>G28</f>
        <v>460000000</v>
      </c>
      <c r="I28" s="11" t="s">
        <v>57</v>
      </c>
      <c r="J28" s="11" t="s">
        <v>58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62</v>
      </c>
      <c r="B29" s="19">
        <v>44222</v>
      </c>
      <c r="C29" s="23" t="s">
        <v>18</v>
      </c>
      <c r="D29" s="27">
        <v>46050</v>
      </c>
      <c r="E29" s="29">
        <v>3.83</v>
      </c>
      <c r="F29" s="24">
        <v>8.125</v>
      </c>
      <c r="G29" s="25">
        <v>607400000</v>
      </c>
      <c r="H29" s="25">
        <v>607400000</v>
      </c>
      <c r="I29" s="25" t="s">
        <v>57</v>
      </c>
      <c r="J29" s="25" t="s">
        <v>58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82</v>
      </c>
      <c r="B30" s="19">
        <v>44586</v>
      </c>
      <c r="C30" s="23" t="s">
        <v>18</v>
      </c>
      <c r="D30" s="27">
        <v>46414</v>
      </c>
      <c r="E30" s="29">
        <v>4.83</v>
      </c>
      <c r="F30" s="24">
        <v>9.75</v>
      </c>
      <c r="G30" s="25">
        <v>259371000</v>
      </c>
      <c r="H30" s="25">
        <v>799371000</v>
      </c>
      <c r="I30" s="25" t="s">
        <v>59</v>
      </c>
      <c r="J30" s="25" t="s">
        <v>58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63</v>
      </c>
      <c r="B31" s="19" t="s">
        <v>17</v>
      </c>
      <c r="C31" s="17" t="s">
        <v>51</v>
      </c>
      <c r="D31" s="27">
        <v>45807</v>
      </c>
      <c r="E31" s="29">
        <v>3.16</v>
      </c>
      <c r="F31" s="13">
        <v>9.125</v>
      </c>
      <c r="G31" s="10">
        <v>972689000</v>
      </c>
      <c r="H31" s="11">
        <v>972689000</v>
      </c>
      <c r="I31" s="11" t="s">
        <v>57</v>
      </c>
      <c r="J31" s="11" t="s">
        <v>58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28</v>
      </c>
      <c r="B32" s="19" t="s">
        <v>29</v>
      </c>
      <c r="C32" s="17" t="s">
        <v>27</v>
      </c>
      <c r="D32" s="27" t="s">
        <v>30</v>
      </c>
      <c r="E32" s="29">
        <v>0.34</v>
      </c>
      <c r="F32" s="13">
        <v>10.8</v>
      </c>
      <c r="G32" s="11">
        <v>25000000</v>
      </c>
      <c r="H32" s="11">
        <f>G32</f>
        <v>25000000</v>
      </c>
      <c r="I32" s="11" t="s">
        <v>57</v>
      </c>
      <c r="J32" s="11" t="s">
        <v>56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31</v>
      </c>
      <c r="B33" s="19">
        <v>41325</v>
      </c>
      <c r="C33" s="17" t="s">
        <v>27</v>
      </c>
      <c r="D33" s="27" t="s">
        <v>32</v>
      </c>
      <c r="E33" s="29">
        <v>0.89</v>
      </c>
      <c r="F33" s="13">
        <v>10.4</v>
      </c>
      <c r="G33" s="11">
        <v>40000000</v>
      </c>
      <c r="H33" s="11">
        <f t="shared" si="0"/>
        <v>40000000</v>
      </c>
      <c r="I33" s="11" t="s">
        <v>57</v>
      </c>
      <c r="J33" s="11" t="s">
        <v>56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33</v>
      </c>
      <c r="B34" s="19" t="s">
        <v>34</v>
      </c>
      <c r="C34" s="17" t="s">
        <v>27</v>
      </c>
      <c r="D34" s="27" t="s">
        <v>35</v>
      </c>
      <c r="E34" s="29">
        <v>1.85</v>
      </c>
      <c r="F34" s="13">
        <v>11.6</v>
      </c>
      <c r="G34" s="11">
        <v>40000000</v>
      </c>
      <c r="H34" s="11">
        <f t="shared" si="0"/>
        <v>40000000</v>
      </c>
      <c r="I34" s="11" t="s">
        <v>57</v>
      </c>
      <c r="J34" s="11" t="s">
        <v>56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36</v>
      </c>
      <c r="B35" s="19" t="s">
        <v>37</v>
      </c>
      <c r="C35" s="17" t="s">
        <v>27</v>
      </c>
      <c r="D35" s="27" t="s">
        <v>38</v>
      </c>
      <c r="E35" s="29">
        <v>2.85</v>
      </c>
      <c r="F35" s="13">
        <v>10.5</v>
      </c>
      <c r="G35" s="11">
        <v>97520000</v>
      </c>
      <c r="H35" s="11">
        <f>G35</f>
        <v>97520000</v>
      </c>
      <c r="I35" s="11" t="s">
        <v>57</v>
      </c>
      <c r="J35" s="11" t="s">
        <v>56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39</v>
      </c>
      <c r="B36" s="19" t="s">
        <v>40</v>
      </c>
      <c r="C36" s="17" t="s">
        <v>27</v>
      </c>
      <c r="D36" s="27" t="s">
        <v>41</v>
      </c>
      <c r="E36" s="29">
        <v>5.38</v>
      </c>
      <c r="F36" s="13">
        <v>9.375</v>
      </c>
      <c r="G36" s="11">
        <v>40000000</v>
      </c>
      <c r="H36" s="11">
        <f t="shared" si="0"/>
        <v>40000000</v>
      </c>
      <c r="I36" s="11" t="s">
        <v>57</v>
      </c>
      <c r="J36" s="11" t="s">
        <v>56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6</v>
      </c>
      <c r="B37" s="19" t="s">
        <v>42</v>
      </c>
      <c r="C37" s="17" t="s">
        <v>27</v>
      </c>
      <c r="D37" s="27" t="s">
        <v>43</v>
      </c>
      <c r="E37" s="29">
        <v>5.8</v>
      </c>
      <c r="F37" s="13">
        <v>9.375</v>
      </c>
      <c r="G37" s="11">
        <v>864298000</v>
      </c>
      <c r="H37" s="11">
        <f t="shared" si="0"/>
        <v>864298000</v>
      </c>
      <c r="I37" s="11" t="s">
        <v>57</v>
      </c>
      <c r="J37" s="11" t="s">
        <v>58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7</v>
      </c>
      <c r="B38" s="19" t="s">
        <v>44</v>
      </c>
      <c r="C38" s="17" t="s">
        <v>27</v>
      </c>
      <c r="D38" s="27" t="s">
        <v>45</v>
      </c>
      <c r="E38" s="29">
        <v>8.07</v>
      </c>
      <c r="F38" s="13">
        <v>10.25</v>
      </c>
      <c r="G38" s="11">
        <v>238750000</v>
      </c>
      <c r="H38" s="11">
        <v>400000000</v>
      </c>
      <c r="I38" s="11" t="s">
        <v>59</v>
      </c>
      <c r="J38" s="11" t="s">
        <v>58</v>
      </c>
      <c r="K38" s="33"/>
      <c r="L38" s="36"/>
      <c r="M38" s="33"/>
      <c r="N38" s="36"/>
      <c r="O38" s="34"/>
      <c r="P38" s="34"/>
    </row>
    <row r="39" spans="1:16" ht="14" x14ac:dyDescent="0.2">
      <c r="A39" s="2"/>
      <c r="B39" s="2"/>
      <c r="C39" s="2"/>
      <c r="D39" s="2"/>
      <c r="E39" s="2"/>
      <c r="F39" s="2"/>
      <c r="G39" s="14">
        <v>5893028000</v>
      </c>
      <c r="I39" s="2"/>
      <c r="J39" s="2"/>
      <c r="K39" s="33"/>
    </row>
    <row r="40" spans="1:16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5" t="s">
        <v>48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6" t="s">
        <v>50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ht="14" x14ac:dyDescent="0.15">
      <c r="G43" s="20"/>
      <c r="I43" s="1"/>
    </row>
    <row r="46" spans="1:16" x14ac:dyDescent="0.15">
      <c r="C46" s="21"/>
    </row>
    <row r="47" spans="1:16" x14ac:dyDescent="0.15">
      <c r="G47" s="18" t="s">
        <v>60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2022-04-01T11:10:29Z</dcterms:modified>
</cp:coreProperties>
</file>